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CLAUDIA CASILLAS\TRANSPARENCIA\ARCHIVOS\2018\INFORMACIÓN DE PUBLICACIÓN TRIMESTRAL\4TO TRIMESTRE 2018\LEY DE DISCIPLINA FINANCIERA\"/>
    </mc:Choice>
  </mc:AlternateContent>
  <bookViews>
    <workbookView xWindow="0" yWindow="0" windowWidth="16392" windowHeight="5664"/>
  </bookViews>
  <sheets>
    <sheet name="F7c" sheetId="1" r:id="rId1"/>
  </sheets>
  <externalReferences>
    <externalReference r:id="rId2"/>
    <externalReference r:id="rId3"/>
    <externalReference r:id="rId4"/>
  </externalReferences>
  <definedNames>
    <definedName name="ANIO_INFORME">'[1]Info General'!$C$12</definedName>
    <definedName name="ANIO1P">'[2]Info General'!$D$23</definedName>
    <definedName name="ANIO1R">'[1]Info General'!$H$25</definedName>
    <definedName name="ANIO2P">'[2]Info General'!$E$23</definedName>
    <definedName name="ANIO2R">'[1]Info General'!$G$25</definedName>
    <definedName name="ANIO3P">'[2]Info General'!$F$23</definedName>
    <definedName name="ANIO3R">'[1]Info General'!$F$25</definedName>
    <definedName name="ANIO4P">'[2]Info General'!$G$23</definedName>
    <definedName name="ANIO4R">'[1]Info General'!$E$25</definedName>
    <definedName name="ANIO5P">'[2]Info General'!$H$23</definedName>
    <definedName name="ANIO5R">'[1]Info General'!$D$25</definedName>
    <definedName name="ANIO6P">'[2]Info General'!$I$23</definedName>
    <definedName name="_xlnm.Print_Area" localSheetId="0">F7c!$A$1:$G$55</definedName>
    <definedName name="ENTE_PUBLICO_A">'[3]Info General'!$C$7</definedName>
    <definedName name="ENTIDAD">'[2]Info General'!$C$11</definedName>
    <definedName name="GASTO_E_FIN_01" localSheetId="0">#REF!</definedName>
    <definedName name="GASTO_E_FIN_01">#REF!</definedName>
    <definedName name="GASTO_E_FIN_02" localSheetId="0">#REF!</definedName>
    <definedName name="GASTO_E_FIN_02">#REF!</definedName>
    <definedName name="GASTO_E_FIN_03" localSheetId="0">#REF!</definedName>
    <definedName name="GASTO_E_FIN_03">#REF!</definedName>
    <definedName name="GASTO_E_FIN_04" localSheetId="0">#REF!</definedName>
    <definedName name="GASTO_E_FIN_04">#REF!</definedName>
    <definedName name="GASTO_E_FIN_05" localSheetId="0">#REF!</definedName>
    <definedName name="GASTO_E_FIN_05">#REF!</definedName>
    <definedName name="GASTO_E_FIN_06" localSheetId="0">#REF!</definedName>
    <definedName name="GASTO_E_FIN_06">#REF!</definedName>
    <definedName name="GASTO_E_T1" localSheetId="0">#REF!</definedName>
    <definedName name="GASTO_E_T1">#REF!</definedName>
    <definedName name="GASTO_E_T2" localSheetId="0">#REF!</definedName>
    <definedName name="GASTO_E_T2">#REF!</definedName>
    <definedName name="GASTO_E_T3" localSheetId="0">#REF!</definedName>
    <definedName name="GASTO_E_T3">#REF!</definedName>
    <definedName name="GASTO_E_T4" localSheetId="0">#REF!</definedName>
    <definedName name="GASTO_E_T4">#REF!</definedName>
    <definedName name="GASTO_E_T5" localSheetId="0">#REF!</definedName>
    <definedName name="GASTO_E_T5">#REF!</definedName>
    <definedName name="GASTO_E_T6" localSheetId="0">#REF!</definedName>
    <definedName name="GASTO_E_T6">#REF!</definedName>
    <definedName name="GASTO_NE_FIN_01" localSheetId="0">#REF!</definedName>
    <definedName name="GASTO_NE_FIN_01">#REF!</definedName>
    <definedName name="GASTO_NE_FIN_02" localSheetId="0">#REF!</definedName>
    <definedName name="GASTO_NE_FIN_02">#REF!</definedName>
    <definedName name="GASTO_NE_FIN_03" localSheetId="0">#REF!</definedName>
    <definedName name="GASTO_NE_FIN_03">#REF!</definedName>
    <definedName name="GASTO_NE_FIN_04" localSheetId="0">#REF!</definedName>
    <definedName name="GASTO_NE_FIN_04">#REF!</definedName>
    <definedName name="GASTO_NE_FIN_05" localSheetId="0">#REF!</definedName>
    <definedName name="GASTO_NE_FIN_05">#REF!</definedName>
    <definedName name="GASTO_NE_FIN_06" localSheetId="0">#REF!</definedName>
    <definedName name="GASTO_NE_FIN_06">#REF!</definedName>
    <definedName name="GASTO_NE_T1" localSheetId="0">#REF!</definedName>
    <definedName name="GASTO_NE_T1">#REF!</definedName>
    <definedName name="GASTO_NE_T2" localSheetId="0">#REF!</definedName>
    <definedName name="GASTO_NE_T2">#REF!</definedName>
    <definedName name="GASTO_NE_T3" localSheetId="0">#REF!</definedName>
    <definedName name="GASTO_NE_T3">#REF!</definedName>
    <definedName name="GASTO_NE_T4" localSheetId="0">#REF!</definedName>
    <definedName name="GASTO_NE_T4">#REF!</definedName>
    <definedName name="GASTO_NE_T5" localSheetId="0">#REF!</definedName>
    <definedName name="GASTO_NE_T5">#REF!</definedName>
    <definedName name="GASTO_NE_T6" localSheetId="0">#REF!</definedName>
    <definedName name="GASTO_NE_T6">#REF!</definedName>
    <definedName name="TRIMESTRE">'[3]Info General'!$C$16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5" i="1" l="1"/>
  <c r="D35" i="1"/>
  <c r="C35" i="1"/>
  <c r="B35" i="1"/>
  <c r="G27" i="1"/>
  <c r="F27" i="1"/>
  <c r="E27" i="1"/>
  <c r="D27" i="1"/>
  <c r="C27" i="1"/>
  <c r="B27" i="1"/>
  <c r="G20" i="1"/>
  <c r="G30" i="1" s="1"/>
  <c r="F20" i="1"/>
  <c r="F30" i="1" s="1"/>
  <c r="E20" i="1"/>
  <c r="D20" i="1"/>
  <c r="C20" i="1"/>
  <c r="C30" i="1" s="1"/>
  <c r="B20" i="1"/>
  <c r="B30" i="1" s="1"/>
  <c r="G6" i="1"/>
  <c r="F6" i="1"/>
  <c r="E6" i="1"/>
  <c r="E30" i="1" s="1"/>
  <c r="D6" i="1"/>
  <c r="D30" i="1" s="1"/>
  <c r="C6" i="1"/>
  <c r="B6" i="1"/>
  <c r="G4" i="1"/>
  <c r="F4" i="1"/>
  <c r="E4" i="1"/>
  <c r="D4" i="1"/>
  <c r="C4" i="1"/>
  <c r="B4" i="1"/>
</calcChain>
</file>

<file path=xl/sharedStrings.xml><?xml version="1.0" encoding="utf-8"?>
<sst xmlns="http://schemas.openxmlformats.org/spreadsheetml/2006/main" count="37" uniqueCount="37">
  <si>
    <t>Municipio de León</t>
  </si>
  <si>
    <t>Resultados de Ingresos - LDF</t>
  </si>
  <si>
    <t>(PESOS)</t>
  </si>
  <si>
    <t>Concepto (b)</t>
  </si>
  <si>
    <r>
      <t xml:space="preserve">Año del Ejercicio
Vigente </t>
    </r>
    <r>
      <rPr>
        <b/>
        <vertAlign val="superscript"/>
        <sz val="8"/>
        <color theme="1"/>
        <rFont val="Arial"/>
        <family val="2"/>
      </rPr>
      <t>2</t>
    </r>
    <r>
      <rPr>
        <b/>
        <sz val="8"/>
        <color theme="1"/>
        <rFont val="Arial"/>
        <family val="2"/>
      </rPr>
      <t xml:space="preserve"> (d)</t>
    </r>
  </si>
  <si>
    <t>1.  Ingresos de Libre Disposición (1=A+B+C+D+E+F+G+H+I+J+K+L)</t>
  </si>
  <si>
    <t>A.    Impuestos</t>
  </si>
  <si>
    <t>B.    Cuotas y Aportaciones de Seguridad Social</t>
  </si>
  <si>
    <t>C.    Contribuciones de Mejoras</t>
  </si>
  <si>
    <t>D.    Derechos</t>
  </si>
  <si>
    <t>E.    Productos</t>
  </si>
  <si>
    <t>F.    Aprovechamientos</t>
  </si>
  <si>
    <t>G.    Ingresos por Ventas de Bienes y Servicios</t>
  </si>
  <si>
    <t>H.    Participaciones</t>
  </si>
  <si>
    <t>I.     Incentivos Derivados de la Colaboración Fiscal</t>
  </si>
  <si>
    <t xml:space="preserve">J.    Transferencias </t>
  </si>
  <si>
    <t>K.    Convenios</t>
  </si>
  <si>
    <t>L.     Otros Ingresos de Libre Disposición</t>
  </si>
  <si>
    <t>2.  Transferencias Federales Etiquetadas (2=A+B+C+D+E)</t>
  </si>
  <si>
    <t>A.    Aportaciones</t>
  </si>
  <si>
    <t>B.    Convenios</t>
  </si>
  <si>
    <t>C.    Fondos Distintos de Aportaciones</t>
  </si>
  <si>
    <t>D.    Transferencias, Subsidios y Subvenciones, y Pensiones y Jubilaciones</t>
  </si>
  <si>
    <t>E.    Otras Transferencias Federales Etiquetadas</t>
  </si>
  <si>
    <t>3.  Ingresos Derivados de Financiamientos (3=A)</t>
  </si>
  <si>
    <t>A. Ingresos Derivados de Financiamientos</t>
  </si>
  <si>
    <t>4.  Total de Resultados de Ingresos (4=1+2+3)</t>
  </si>
  <si>
    <t>Datos Informativos</t>
  </si>
  <si>
    <t>1. Ingresos Derivados de Financiamientos con Fuente de Pago de Recursos de Libre Disposición</t>
  </si>
  <si>
    <t>2. Ingresos derivados de Financiamientos con Fuente de Pago de Transferencias Federales Etiquetadas</t>
  </si>
  <si>
    <t>3. Ingresos Derivados de Financiamiento (3 = 1 + 2)</t>
  </si>
  <si>
    <r>
      <rPr>
        <vertAlign val="superscript"/>
        <sz val="8"/>
        <rFont val="Arial"/>
        <family val="2"/>
      </rPr>
      <t>1</t>
    </r>
    <r>
      <rPr>
        <sz val="8"/>
        <rFont val="Arial"/>
        <family val="2"/>
      </rPr>
      <t xml:space="preserve"> Los importes corresponden al momento contable de los ingresos devengados.</t>
    </r>
  </si>
  <si>
    <r>
      <rPr>
        <vertAlign val="superscript"/>
        <sz val="8"/>
        <rFont val="Arial"/>
        <family val="2"/>
      </rPr>
      <t>2</t>
    </r>
    <r>
      <rPr>
        <sz val="8"/>
        <rFont val="Arial"/>
        <family val="2"/>
      </rPr>
      <t xml:space="preserve"> Los importes corresponden a los ingresos devengados al cierre trimestral más reciente disponible y estimados para el resto del ejercicio.</t>
    </r>
  </si>
  <si>
    <t xml:space="preserve">PRESIDENTE MUNICIPAL                                                                                                 </t>
  </si>
  <si>
    <t xml:space="preserve">                           TESORERO MUNICIPAL                 </t>
  </si>
  <si>
    <t>LIC. HÉCTOR GERMÁN RENÉ LÓPEZ SANTILLANA</t>
  </si>
  <si>
    <t>C.P. y M.F. ENRIQUE RODRIGO SOSA CAMPOS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</si>
</sst>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-* #,##0_-;\-* #,##0_-;_-* &quot;-&quot;_-;_-@_-"/>
    <numFmt numFmtId="43" formatCode="_-* #,##0.00_-;\-* #,##0.00_-;_-* &quot;-&quot;??_-;_-@_-"/>
    <numFmt numFmtId="164" formatCode="#,##0.00_ ;\-#,##0.00\ "/>
  </numFmts>
  <fonts count="9" x14ac:knownFonts="1">
    <font>
      <sz val="10"/>
      <color theme="1"/>
      <name val="Times New Roman"/>
      <family val="2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b/>
      <vertAlign val="superscript"/>
      <sz val="8"/>
      <color theme="1"/>
      <name val="Arial"/>
      <family val="2"/>
    </font>
    <font>
      <sz val="8"/>
      <name val="Arial"/>
      <family val="2"/>
    </font>
    <font>
      <vertAlign val="superscript"/>
      <sz val="8"/>
      <name val="Arial"/>
      <family val="2"/>
    </font>
    <font>
      <b/>
      <sz val="8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theme="2" tint="-9.9948118533890809E-2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8" fillId="0" borderId="0"/>
  </cellStyleXfs>
  <cellXfs count="35">
    <xf numFmtId="0" fontId="0" fillId="0" borderId="0" xfId="0"/>
    <xf numFmtId="0" fontId="3" fillId="0" borderId="0" xfId="0" applyFont="1"/>
    <xf numFmtId="0" fontId="2" fillId="0" borderId="9" xfId="0" applyFont="1" applyFill="1" applyBorder="1" applyAlignment="1">
      <alignment horizontal="left" vertical="center" indent="3"/>
    </xf>
    <xf numFmtId="41" fontId="2" fillId="0" borderId="9" xfId="0" applyNumberFormat="1" applyFont="1" applyFill="1" applyBorder="1" applyAlignment="1" applyProtection="1">
      <alignment vertical="center"/>
      <protection locked="0"/>
    </xf>
    <xf numFmtId="0" fontId="3" fillId="0" borderId="12" xfId="0" applyFont="1" applyFill="1" applyBorder="1" applyAlignment="1">
      <alignment horizontal="left" vertical="center" indent="6"/>
    </xf>
    <xf numFmtId="41" fontId="3" fillId="0" borderId="12" xfId="0" applyNumberFormat="1" applyFont="1" applyFill="1" applyBorder="1" applyAlignment="1" applyProtection="1">
      <alignment vertical="center"/>
      <protection locked="0"/>
    </xf>
    <xf numFmtId="0" fontId="3" fillId="0" borderId="12" xfId="0" applyFont="1" applyFill="1" applyBorder="1" applyAlignment="1">
      <alignment vertical="center"/>
    </xf>
    <xf numFmtId="41" fontId="3" fillId="0" borderId="12" xfId="0" applyNumberFormat="1" applyFont="1" applyFill="1" applyBorder="1" applyAlignment="1">
      <alignment vertical="center"/>
    </xf>
    <xf numFmtId="0" fontId="2" fillId="0" borderId="12" xfId="0" applyFont="1" applyFill="1" applyBorder="1" applyAlignment="1">
      <alignment horizontal="left" vertical="center" indent="3"/>
    </xf>
    <xf numFmtId="41" fontId="2" fillId="0" borderId="12" xfId="0" applyNumberFormat="1" applyFont="1" applyFill="1" applyBorder="1" applyAlignment="1" applyProtection="1">
      <alignment vertical="center"/>
      <protection locked="0"/>
    </xf>
    <xf numFmtId="0" fontId="3" fillId="0" borderId="12" xfId="0" applyFont="1" applyFill="1" applyBorder="1" applyAlignment="1">
      <alignment horizontal="left" vertical="center" wrapText="1" indent="3"/>
    </xf>
    <xf numFmtId="0" fontId="3" fillId="0" borderId="10" xfId="0" applyFont="1" applyBorder="1" applyAlignment="1">
      <alignment vertical="center"/>
    </xf>
    <xf numFmtId="41" fontId="3" fillId="0" borderId="10" xfId="0" applyNumberFormat="1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7" xfId="0" applyFont="1" applyBorder="1"/>
    <xf numFmtId="164" fontId="7" fillId="0" borderId="2" xfId="1" applyNumberFormat="1" applyFont="1" applyBorder="1" applyAlignment="1" applyProtection="1">
      <alignment horizontal="center" vertical="top" wrapText="1"/>
      <protection locked="0"/>
    </xf>
    <xf numFmtId="164" fontId="7" fillId="0" borderId="0" xfId="1" applyNumberFormat="1" applyFont="1" applyBorder="1" applyAlignment="1" applyProtection="1">
      <alignment horizontal="center" vertical="top" wrapText="1"/>
      <protection locked="0"/>
    </xf>
    <xf numFmtId="0" fontId="5" fillId="0" borderId="0" xfId="0" applyFont="1" applyFill="1" applyBorder="1" applyAlignment="1">
      <alignment horizontal="left" vertical="center" wrapText="1"/>
    </xf>
    <xf numFmtId="0" fontId="7" fillId="0" borderId="0" xfId="2" applyFont="1" applyFill="1" applyBorder="1" applyAlignment="1" applyProtection="1">
      <alignment horizontal="center" vertical="top"/>
      <protection locked="0"/>
    </xf>
    <xf numFmtId="164" fontId="7" fillId="0" borderId="0" xfId="1" applyNumberFormat="1" applyFont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horizontal="center" vertical="center"/>
    </xf>
    <xf numFmtId="0" fontId="2" fillId="2" borderId="2" xfId="0" applyFont="1" applyFill="1" applyBorder="1" applyAlignment="1" applyProtection="1">
      <alignment horizontal="center" vertical="center"/>
    </xf>
    <xf numFmtId="0" fontId="2" fillId="2" borderId="3" xfId="0" applyFont="1" applyFill="1" applyBorder="1" applyAlignment="1" applyProtection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 applyProtection="1">
      <alignment horizontal="center" vertical="center" wrapText="1"/>
    </xf>
    <xf numFmtId="0" fontId="2" fillId="2" borderId="9" xfId="0" applyFont="1" applyFill="1" applyBorder="1" applyAlignment="1" applyProtection="1">
      <alignment horizontal="center" vertical="center" wrapText="1"/>
      <protection locked="0"/>
    </xf>
    <xf numFmtId="0" fontId="2" fillId="2" borderId="9" xfId="0" applyFont="1" applyFill="1" applyBorder="1" applyAlignment="1" applyProtection="1">
      <alignment horizontal="center" vertical="center" wrapText="1"/>
      <protection locked="0"/>
    </xf>
    <xf numFmtId="0" fontId="2" fillId="2" borderId="10" xfId="0" applyFont="1" applyFill="1" applyBorder="1" applyAlignment="1" applyProtection="1">
      <alignment horizontal="center" vertical="center" wrapText="1"/>
    </xf>
    <xf numFmtId="0" fontId="2" fillId="2" borderId="10" xfId="0" applyFont="1" applyFill="1" applyBorder="1" applyAlignment="1" applyProtection="1">
      <alignment horizontal="center" vertical="center" wrapText="1"/>
      <protection locked="0"/>
    </xf>
    <xf numFmtId="0" fontId="2" fillId="2" borderId="11" xfId="0" applyFont="1" applyFill="1" applyBorder="1" applyAlignment="1" applyProtection="1">
      <alignment horizontal="center" vertical="center" wrapText="1"/>
    </xf>
  </cellXfs>
  <cellStyles count="3">
    <cellStyle name="Millares 2 3" xfId="1"/>
    <cellStyle name="Normal" xfId="0" builtinId="0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22860</xdr:colOff>
      <xdr:row>0</xdr:row>
      <xdr:rowOff>0</xdr:rowOff>
    </xdr:from>
    <xdr:to>
      <xdr:col>0</xdr:col>
      <xdr:colOff>1013460</xdr:colOff>
      <xdr:row>3</xdr:row>
      <xdr:rowOff>0</xdr:rowOff>
    </xdr:to>
    <xdr:pic>
      <xdr:nvPicPr>
        <xdr:cNvPr id="2" name="Imagen 1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860" y="0"/>
          <a:ext cx="990600" cy="44958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ESPALDO%20RAMSES%20Y%20OTROS/daniel.hurtado/Documents/9.%20Cuenta%20P&#250;blica/2018/1.%20Cuenta%20P&#250;blica%201%20trimestre/2.%20Informaci&#243;n%20Direcciones/Presupuestos/Formatos_Anexo_1_Criterios_LDF%20(6)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RESPALDO%20RAMSES%20Y%20OTROS/daniel.hurtado/Documents/9.%20Cuenta%20P&#250;blica/2018/1.%20Cuenta%20P&#250;blica%201%20trimestre/2.%20Informaci&#243;n%20Direcciones/Presupuestos/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RESPALDO%20RAMSES%20Y%20OTROS/daniel.hurtado/Documents/9.%20Cuenta%20P&#250;blica/2018/1.%20Cuenta%20P&#250;blica%201%20trimestre/3.%20Formatos/Ley%20de%20Disciplina%20Financiera/0361_LDF_1801_MLEO_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>
        <row r="12">
          <cell r="C12">
            <v>2018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11">
          <cell r="C11" t="str">
            <v>Municipio de León, Gobierno del Estado de Guanajuato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>
        <row r="7">
          <cell r="C7" t="str">
            <v>Municipio de León, Gobierno del Estado de Guanajuato (a)</v>
          </cell>
        </row>
        <row r="16">
          <cell r="C16" t="str">
            <v>Del 1 de enero al 30 de marzo de 2018 (b)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XFC58"/>
  <sheetViews>
    <sheetView tabSelected="1" view="pageBreakPreview" zoomScaleNormal="100" zoomScaleSheetLayoutView="100" workbookViewId="0">
      <selection activeCell="A11" sqref="A11"/>
    </sheetView>
  </sheetViews>
  <sheetFormatPr baseColWidth="10" defaultColWidth="0" defaultRowHeight="10.199999999999999" zeroHeight="1" x14ac:dyDescent="0.2"/>
  <cols>
    <col min="1" max="1" width="90.33203125" style="1" customWidth="1"/>
    <col min="2" max="2" width="9.109375" style="1" bestFit="1" customWidth="1"/>
    <col min="3" max="6" width="14" style="1" bestFit="1" customWidth="1"/>
    <col min="7" max="7" width="16.44140625" style="1" bestFit="1" customWidth="1"/>
    <col min="8" max="16383" width="12.6640625" style="1" hidden="1"/>
    <col min="16384" max="16384" width="6" style="1" customWidth="1"/>
  </cols>
  <sheetData>
    <row r="1" spans="1:7" x14ac:dyDescent="0.2">
      <c r="A1" s="20" t="s">
        <v>0</v>
      </c>
      <c r="B1" s="21"/>
      <c r="C1" s="21"/>
      <c r="D1" s="21"/>
      <c r="E1" s="21"/>
      <c r="F1" s="21"/>
      <c r="G1" s="22"/>
    </row>
    <row r="2" spans="1:7" x14ac:dyDescent="0.2">
      <c r="A2" s="23" t="s">
        <v>1</v>
      </c>
      <c r="B2" s="24"/>
      <c r="C2" s="24"/>
      <c r="D2" s="24"/>
      <c r="E2" s="24"/>
      <c r="F2" s="24"/>
      <c r="G2" s="25"/>
    </row>
    <row r="3" spans="1:7" ht="15" customHeight="1" x14ac:dyDescent="0.2">
      <c r="A3" s="26" t="s">
        <v>2</v>
      </c>
      <c r="B3" s="27"/>
      <c r="C3" s="27"/>
      <c r="D3" s="27"/>
      <c r="E3" s="27"/>
      <c r="F3" s="27"/>
      <c r="G3" s="28"/>
    </row>
    <row r="4" spans="1:7" x14ac:dyDescent="0.2">
      <c r="A4" s="29" t="s">
        <v>3</v>
      </c>
      <c r="B4" s="30" t="str">
        <f>ANIO5R</f>
        <v>2013 ¹ (c)</v>
      </c>
      <c r="C4" s="30" t="str">
        <f>ANIO4R</f>
        <v>2014 ¹ (c)</v>
      </c>
      <c r="D4" s="30" t="str">
        <f>ANIO3R</f>
        <v>2015 ¹ (c)</v>
      </c>
      <c r="E4" s="30" t="str">
        <f>ANIO2R</f>
        <v>2016 ¹ (c)</v>
      </c>
      <c r="F4" s="30" t="str">
        <f>ANIO1R</f>
        <v>2017 ¹ (c)</v>
      </c>
      <c r="G4" s="31">
        <f>ANIO_INFORME</f>
        <v>2018</v>
      </c>
    </row>
    <row r="5" spans="1:7" ht="32.1" customHeight="1" x14ac:dyDescent="0.2">
      <c r="A5" s="32"/>
      <c r="B5" s="33"/>
      <c r="C5" s="33"/>
      <c r="D5" s="33"/>
      <c r="E5" s="33"/>
      <c r="F5" s="33"/>
      <c r="G5" s="34" t="s">
        <v>4</v>
      </c>
    </row>
    <row r="6" spans="1:7" x14ac:dyDescent="0.2">
      <c r="A6" s="2" t="s">
        <v>5</v>
      </c>
      <c r="B6" s="3">
        <f>SUM(B7:B18)</f>
        <v>0</v>
      </c>
      <c r="C6" s="3">
        <f t="shared" ref="C6:G6" si="0">SUM(C7:C18)</f>
        <v>4052001469.9699998</v>
      </c>
      <c r="D6" s="3">
        <f t="shared" si="0"/>
        <v>3995794571.0499997</v>
      </c>
      <c r="E6" s="3">
        <f t="shared" si="0"/>
        <v>3922048880.3300004</v>
      </c>
      <c r="F6" s="3">
        <f t="shared" si="0"/>
        <v>3743671000.29</v>
      </c>
      <c r="G6" s="3">
        <f t="shared" si="0"/>
        <v>4100733173.7299995</v>
      </c>
    </row>
    <row r="7" spans="1:7" x14ac:dyDescent="0.2">
      <c r="A7" s="4" t="s">
        <v>6</v>
      </c>
      <c r="B7" s="5">
        <v>0</v>
      </c>
      <c r="C7" s="5">
        <v>841540772.96000004</v>
      </c>
      <c r="D7" s="5">
        <v>837137620.1500001</v>
      </c>
      <c r="E7" s="5">
        <v>985531027.25999975</v>
      </c>
      <c r="F7" s="5">
        <v>1045183655.1800001</v>
      </c>
      <c r="G7" s="5">
        <v>1104636027.76</v>
      </c>
    </row>
    <row r="8" spans="1:7" x14ac:dyDescent="0.2">
      <c r="A8" s="4" t="s">
        <v>7</v>
      </c>
      <c r="B8" s="5">
        <v>0</v>
      </c>
      <c r="C8" s="5">
        <v>0</v>
      </c>
      <c r="D8" s="5">
        <v>0</v>
      </c>
      <c r="E8" s="5">
        <v>0</v>
      </c>
      <c r="F8" s="5">
        <v>0</v>
      </c>
      <c r="G8" s="5">
        <v>0</v>
      </c>
    </row>
    <row r="9" spans="1:7" x14ac:dyDescent="0.2">
      <c r="A9" s="4" t="s">
        <v>8</v>
      </c>
      <c r="B9" s="5">
        <v>0</v>
      </c>
      <c r="C9" s="5">
        <v>141138.22999999998</v>
      </c>
      <c r="D9" s="5">
        <v>53785.470000000008</v>
      </c>
      <c r="E9" s="5">
        <v>118704.71</v>
      </c>
      <c r="F9" s="5">
        <v>66484.820000000007</v>
      </c>
      <c r="G9" s="5">
        <v>31214.14</v>
      </c>
    </row>
    <row r="10" spans="1:7" x14ac:dyDescent="0.2">
      <c r="A10" s="4" t="s">
        <v>9</v>
      </c>
      <c r="B10" s="5">
        <v>0</v>
      </c>
      <c r="C10" s="5">
        <v>208032977.32000002</v>
      </c>
      <c r="D10" s="5">
        <v>235691728.00999999</v>
      </c>
      <c r="E10" s="5">
        <v>240956512.66999996</v>
      </c>
      <c r="F10" s="5">
        <v>318490017.33000004</v>
      </c>
      <c r="G10" s="5">
        <v>363911277.56999999</v>
      </c>
    </row>
    <row r="11" spans="1:7" x14ac:dyDescent="0.2">
      <c r="A11" s="4" t="s">
        <v>10</v>
      </c>
      <c r="B11" s="5">
        <v>0</v>
      </c>
      <c r="C11" s="5">
        <v>51654685.659999996</v>
      </c>
      <c r="D11" s="5">
        <v>42735522.279999994</v>
      </c>
      <c r="E11" s="5">
        <v>73146032.319999978</v>
      </c>
      <c r="F11" s="5">
        <v>127928463.3</v>
      </c>
      <c r="G11" s="5">
        <v>159397554.69</v>
      </c>
    </row>
    <row r="12" spans="1:7" x14ac:dyDescent="0.2">
      <c r="A12" s="4" t="s">
        <v>11</v>
      </c>
      <c r="B12" s="5">
        <v>0</v>
      </c>
      <c r="C12" s="5">
        <v>191422709.80000001</v>
      </c>
      <c r="D12" s="5">
        <v>148501281.79999998</v>
      </c>
      <c r="E12" s="5">
        <v>162744213.85999995</v>
      </c>
      <c r="F12" s="5">
        <v>204665395.81</v>
      </c>
      <c r="G12" s="5">
        <v>247422980.5</v>
      </c>
    </row>
    <row r="13" spans="1:7" x14ac:dyDescent="0.2">
      <c r="A13" s="4" t="s">
        <v>12</v>
      </c>
      <c r="B13" s="5">
        <v>0</v>
      </c>
      <c r="C13" s="5"/>
      <c r="D13" s="5">
        <v>0</v>
      </c>
      <c r="E13" s="5">
        <v>0</v>
      </c>
      <c r="F13" s="5">
        <v>0</v>
      </c>
      <c r="G13" s="5">
        <v>0</v>
      </c>
    </row>
    <row r="14" spans="1:7" x14ac:dyDescent="0.2">
      <c r="A14" s="4" t="s">
        <v>13</v>
      </c>
      <c r="B14" s="5">
        <v>0</v>
      </c>
      <c r="C14" s="5">
        <v>1431034948.23</v>
      </c>
      <c r="D14" s="5">
        <v>1619236098.2799995</v>
      </c>
      <c r="E14" s="5">
        <v>1664136281.2700002</v>
      </c>
      <c r="F14" s="5">
        <v>2012495004.76</v>
      </c>
      <c r="G14" s="5">
        <v>2189132219.3199997</v>
      </c>
    </row>
    <row r="15" spans="1:7" x14ac:dyDescent="0.2">
      <c r="A15" s="4" t="s">
        <v>14</v>
      </c>
      <c r="B15" s="5">
        <v>0</v>
      </c>
      <c r="C15" s="5"/>
      <c r="D15" s="5">
        <v>0</v>
      </c>
      <c r="E15" s="5">
        <v>241675449.94</v>
      </c>
      <c r="F15" s="5">
        <v>34841979.089999996</v>
      </c>
      <c r="G15" s="5">
        <v>36201899.75</v>
      </c>
    </row>
    <row r="16" spans="1:7" x14ac:dyDescent="0.2">
      <c r="A16" s="4" t="s">
        <v>15</v>
      </c>
      <c r="B16" s="5">
        <v>0</v>
      </c>
      <c r="C16" s="5">
        <v>938040108.33000004</v>
      </c>
      <c r="D16" s="5">
        <v>944866248.48000002</v>
      </c>
      <c r="E16" s="5">
        <v>0</v>
      </c>
      <c r="F16" s="5">
        <v>0</v>
      </c>
      <c r="G16" s="5">
        <v>0</v>
      </c>
    </row>
    <row r="17" spans="1:7" x14ac:dyDescent="0.2">
      <c r="A17" s="4" t="s">
        <v>16</v>
      </c>
      <c r="B17" s="5">
        <v>0</v>
      </c>
      <c r="C17" s="5">
        <v>390134129.44000006</v>
      </c>
      <c r="D17" s="5">
        <v>167572286.58000001</v>
      </c>
      <c r="E17" s="5">
        <v>553740658.30000007</v>
      </c>
      <c r="F17" s="5">
        <v>0</v>
      </c>
      <c r="G17" s="5">
        <v>0</v>
      </c>
    </row>
    <row r="18" spans="1:7" x14ac:dyDescent="0.2">
      <c r="A18" s="4" t="s">
        <v>17</v>
      </c>
      <c r="B18" s="5">
        <v>0</v>
      </c>
      <c r="C18" s="5">
        <v>0</v>
      </c>
      <c r="D18" s="5">
        <v>0</v>
      </c>
      <c r="E18" s="5">
        <v>0</v>
      </c>
      <c r="F18" s="5">
        <v>0</v>
      </c>
      <c r="G18" s="5">
        <v>0</v>
      </c>
    </row>
    <row r="19" spans="1:7" x14ac:dyDescent="0.2">
      <c r="A19" s="6"/>
      <c r="B19" s="7"/>
      <c r="C19" s="7"/>
      <c r="D19" s="7"/>
      <c r="E19" s="7"/>
      <c r="F19" s="7"/>
      <c r="G19" s="7"/>
    </row>
    <row r="20" spans="1:7" x14ac:dyDescent="0.2">
      <c r="A20" s="8" t="s">
        <v>18</v>
      </c>
      <c r="B20" s="9">
        <f>SUM(B21:B25)</f>
        <v>0</v>
      </c>
      <c r="C20" s="9">
        <f t="shared" ref="C20:G20" si="1">SUM(C21:C25)</f>
        <v>0</v>
      </c>
      <c r="D20" s="9">
        <f t="shared" si="1"/>
        <v>0</v>
      </c>
      <c r="E20" s="9">
        <f t="shared" si="1"/>
        <v>993099176.21000004</v>
      </c>
      <c r="F20" s="9">
        <f t="shared" si="1"/>
        <v>1881432139.2</v>
      </c>
      <c r="G20" s="9">
        <f t="shared" si="1"/>
        <v>1844656164.4899998</v>
      </c>
    </row>
    <row r="21" spans="1:7" x14ac:dyDescent="0.2">
      <c r="A21" s="4" t="s">
        <v>19</v>
      </c>
      <c r="B21" s="5">
        <v>0</v>
      </c>
      <c r="C21" s="5">
        <v>0</v>
      </c>
      <c r="D21" s="5">
        <v>0</v>
      </c>
      <c r="E21" s="5">
        <v>979549785</v>
      </c>
      <c r="F21" s="5">
        <v>1072964875</v>
      </c>
      <c r="G21" s="5">
        <v>1182490059.0999999</v>
      </c>
    </row>
    <row r="22" spans="1:7" x14ac:dyDescent="0.2">
      <c r="A22" s="4" t="s">
        <v>20</v>
      </c>
      <c r="B22" s="5">
        <v>0</v>
      </c>
      <c r="C22" s="5">
        <v>0</v>
      </c>
      <c r="D22" s="5">
        <v>0</v>
      </c>
      <c r="E22" s="5">
        <v>0</v>
      </c>
      <c r="F22" s="5">
        <v>783289711.22000003</v>
      </c>
      <c r="G22" s="5">
        <v>647286862.37</v>
      </c>
    </row>
    <row r="23" spans="1:7" x14ac:dyDescent="0.2">
      <c r="A23" s="4" t="s">
        <v>21</v>
      </c>
      <c r="B23" s="5">
        <v>0</v>
      </c>
      <c r="C23" s="5">
        <v>0</v>
      </c>
      <c r="D23" s="5">
        <v>0</v>
      </c>
      <c r="E23" s="5">
        <v>0</v>
      </c>
      <c r="F23" s="5">
        <v>0</v>
      </c>
      <c r="G23" s="5">
        <v>0</v>
      </c>
    </row>
    <row r="24" spans="1:7" x14ac:dyDescent="0.2">
      <c r="A24" s="4" t="s">
        <v>22</v>
      </c>
      <c r="B24" s="5">
        <v>0</v>
      </c>
      <c r="C24" s="5">
        <v>0</v>
      </c>
      <c r="D24" s="5">
        <v>0</v>
      </c>
      <c r="E24" s="5">
        <v>0</v>
      </c>
      <c r="F24" s="5">
        <v>0</v>
      </c>
      <c r="G24" s="5">
        <v>0</v>
      </c>
    </row>
    <row r="25" spans="1:7" x14ac:dyDescent="0.2">
      <c r="A25" s="4" t="s">
        <v>23</v>
      </c>
      <c r="B25" s="5">
        <v>0</v>
      </c>
      <c r="C25" s="5">
        <v>0</v>
      </c>
      <c r="D25" s="5">
        <v>0</v>
      </c>
      <c r="E25" s="5">
        <v>13549391.209999999</v>
      </c>
      <c r="F25" s="5">
        <v>25177552.980000004</v>
      </c>
      <c r="G25" s="5">
        <v>14879243.020000001</v>
      </c>
    </row>
    <row r="26" spans="1:7" x14ac:dyDescent="0.2">
      <c r="A26" s="6"/>
      <c r="B26" s="7"/>
      <c r="C26" s="7"/>
      <c r="D26" s="7"/>
      <c r="E26" s="7"/>
      <c r="F26" s="7"/>
      <c r="G26" s="7"/>
    </row>
    <row r="27" spans="1:7" x14ac:dyDescent="0.2">
      <c r="A27" s="8" t="s">
        <v>24</v>
      </c>
      <c r="B27" s="9">
        <f>B28</f>
        <v>0</v>
      </c>
      <c r="C27" s="9">
        <f t="shared" ref="C27:G27" si="2">C28</f>
        <v>0</v>
      </c>
      <c r="D27" s="9">
        <f t="shared" si="2"/>
        <v>0</v>
      </c>
      <c r="E27" s="9">
        <f t="shared" si="2"/>
        <v>0</v>
      </c>
      <c r="F27" s="9">
        <f t="shared" si="2"/>
        <v>0</v>
      </c>
      <c r="G27" s="9">
        <f t="shared" si="2"/>
        <v>0</v>
      </c>
    </row>
    <row r="28" spans="1:7" x14ac:dyDescent="0.2">
      <c r="A28" s="4" t="s">
        <v>25</v>
      </c>
      <c r="B28" s="5">
        <v>0</v>
      </c>
      <c r="C28" s="5">
        <v>0</v>
      </c>
      <c r="D28" s="5">
        <v>0</v>
      </c>
      <c r="E28" s="5">
        <v>0</v>
      </c>
      <c r="F28" s="5">
        <v>0</v>
      </c>
      <c r="G28" s="5">
        <v>0</v>
      </c>
    </row>
    <row r="29" spans="1:7" x14ac:dyDescent="0.2">
      <c r="A29" s="6"/>
      <c r="B29" s="7"/>
      <c r="C29" s="7"/>
      <c r="D29" s="7"/>
      <c r="E29" s="7"/>
      <c r="F29" s="7"/>
      <c r="G29" s="7"/>
    </row>
    <row r="30" spans="1:7" x14ac:dyDescent="0.2">
      <c r="A30" s="8" t="s">
        <v>26</v>
      </c>
      <c r="B30" s="9">
        <f>B6+B20+B27</f>
        <v>0</v>
      </c>
      <c r="C30" s="9">
        <f t="shared" ref="C30:G30" si="3">C6+C20+C27</f>
        <v>4052001469.9699998</v>
      </c>
      <c r="D30" s="9">
        <f t="shared" si="3"/>
        <v>3995794571.0499997</v>
      </c>
      <c r="E30" s="9">
        <f t="shared" si="3"/>
        <v>4915148056.5400009</v>
      </c>
      <c r="F30" s="9">
        <f t="shared" si="3"/>
        <v>5625103139.4899998</v>
      </c>
      <c r="G30" s="9">
        <f t="shared" si="3"/>
        <v>5945389338.2199993</v>
      </c>
    </row>
    <row r="31" spans="1:7" x14ac:dyDescent="0.2">
      <c r="A31" s="6"/>
      <c r="B31" s="7"/>
      <c r="C31" s="7"/>
      <c r="D31" s="7"/>
      <c r="E31" s="7"/>
      <c r="F31" s="7"/>
      <c r="G31" s="7"/>
    </row>
    <row r="32" spans="1:7" x14ac:dyDescent="0.2">
      <c r="A32" s="8" t="s">
        <v>27</v>
      </c>
      <c r="B32" s="7"/>
      <c r="C32" s="7"/>
      <c r="D32" s="7"/>
      <c r="E32" s="7"/>
      <c r="F32" s="7"/>
      <c r="G32" s="7"/>
    </row>
    <row r="33" spans="1:7" x14ac:dyDescent="0.2">
      <c r="A33" s="10" t="s">
        <v>28</v>
      </c>
      <c r="B33" s="5">
        <v>0</v>
      </c>
      <c r="C33" s="5">
        <v>0</v>
      </c>
      <c r="D33" s="5">
        <v>0</v>
      </c>
      <c r="E33" s="5">
        <v>0</v>
      </c>
      <c r="F33" s="5">
        <v>0</v>
      </c>
      <c r="G33" s="5">
        <v>0</v>
      </c>
    </row>
    <row r="34" spans="1:7" x14ac:dyDescent="0.2">
      <c r="A34" s="10" t="s">
        <v>29</v>
      </c>
      <c r="B34" s="5">
        <v>0</v>
      </c>
      <c r="C34" s="5">
        <v>0</v>
      </c>
      <c r="D34" s="5">
        <v>0</v>
      </c>
      <c r="E34" s="5">
        <v>0</v>
      </c>
      <c r="F34" s="5">
        <v>0</v>
      </c>
      <c r="G34" s="5">
        <v>0</v>
      </c>
    </row>
    <row r="35" spans="1:7" x14ac:dyDescent="0.2">
      <c r="A35" s="8" t="s">
        <v>30</v>
      </c>
      <c r="B35" s="9">
        <f>B33+B34</f>
        <v>0</v>
      </c>
      <c r="C35" s="9">
        <f t="shared" ref="C35:F35" si="4">C33+C34</f>
        <v>0</v>
      </c>
      <c r="D35" s="9">
        <f t="shared" si="4"/>
        <v>0</v>
      </c>
      <c r="E35" s="9">
        <v>0</v>
      </c>
      <c r="F35" s="9">
        <f t="shared" si="4"/>
        <v>0</v>
      </c>
      <c r="G35" s="9">
        <v>0</v>
      </c>
    </row>
    <row r="36" spans="1:7" x14ac:dyDescent="0.2">
      <c r="A36" s="11"/>
      <c r="B36" s="12"/>
      <c r="C36" s="12"/>
      <c r="D36" s="12"/>
      <c r="E36" s="12"/>
      <c r="F36" s="12"/>
      <c r="G36" s="12"/>
    </row>
    <row r="37" spans="1:7" x14ac:dyDescent="0.2">
      <c r="A37" s="13"/>
    </row>
    <row r="38" spans="1:7" ht="15" customHeight="1" x14ac:dyDescent="0.2">
      <c r="A38" s="17" t="s">
        <v>31</v>
      </c>
      <c r="B38" s="17"/>
      <c r="C38" s="17"/>
      <c r="D38" s="17"/>
      <c r="E38" s="17"/>
      <c r="F38" s="17"/>
      <c r="G38" s="17"/>
    </row>
    <row r="39" spans="1:7" ht="15" customHeight="1" x14ac:dyDescent="0.2">
      <c r="A39" s="17" t="s">
        <v>32</v>
      </c>
      <c r="B39" s="17"/>
      <c r="C39" s="17"/>
      <c r="D39" s="17"/>
      <c r="E39" s="17"/>
      <c r="F39" s="17"/>
      <c r="G39" s="17"/>
    </row>
    <row r="40" spans="1:7" hidden="1" x14ac:dyDescent="0.2"/>
    <row r="41" spans="1:7" ht="15" hidden="1" customHeight="1" x14ac:dyDescent="0.2"/>
    <row r="42" spans="1:7" ht="15" hidden="1" customHeight="1" x14ac:dyDescent="0.2"/>
    <row r="43" spans="1:7" ht="15" hidden="1" customHeight="1" x14ac:dyDescent="0.2"/>
    <row r="44" spans="1:7" ht="15" hidden="1" customHeight="1" x14ac:dyDescent="0.2"/>
    <row r="45" spans="1:7" ht="15" hidden="1" customHeight="1" x14ac:dyDescent="0.2"/>
    <row r="46" spans="1:7" ht="15.75" hidden="1" customHeight="1" x14ac:dyDescent="0.2"/>
    <row r="47" spans="1:7" ht="15.75" customHeight="1" x14ac:dyDescent="0.2"/>
    <row r="48" spans="1:7" ht="15.75" customHeight="1" x14ac:dyDescent="0.2"/>
    <row r="49" spans="1:6" ht="15.75" customHeight="1" x14ac:dyDescent="0.2"/>
    <row r="50" spans="1:6" ht="15.75" customHeight="1" x14ac:dyDescent="0.2"/>
    <row r="51" spans="1:6" ht="15.75" customHeight="1" x14ac:dyDescent="0.2"/>
    <row r="52" spans="1:6" ht="15.75" customHeight="1" x14ac:dyDescent="0.2"/>
    <row r="53" spans="1:6" ht="15.75" customHeight="1" x14ac:dyDescent="0.2">
      <c r="A53" s="14"/>
      <c r="C53" s="14"/>
      <c r="D53" s="14"/>
      <c r="E53" s="14"/>
      <c r="F53" s="14"/>
    </row>
    <row r="54" spans="1:6" x14ac:dyDescent="0.2">
      <c r="A54" s="15" t="s">
        <v>33</v>
      </c>
      <c r="C54" s="18" t="s">
        <v>34</v>
      </c>
      <c r="D54" s="18"/>
      <c r="E54" s="18"/>
      <c r="F54" s="18"/>
    </row>
    <row r="55" spans="1:6" x14ac:dyDescent="0.2">
      <c r="A55" s="16" t="s">
        <v>35</v>
      </c>
      <c r="C55" s="19" t="s">
        <v>36</v>
      </c>
      <c r="D55" s="19"/>
      <c r="E55" s="19"/>
      <c r="F55" s="19"/>
    </row>
    <row r="56" spans="1:6" ht="15.75" customHeight="1" x14ac:dyDescent="0.2"/>
    <row r="57" spans="1:6" ht="15.75" customHeight="1" x14ac:dyDescent="0.2"/>
    <row r="58" spans="1:6" x14ac:dyDescent="0.2"/>
  </sheetData>
  <mergeCells count="13">
    <mergeCell ref="A38:G38"/>
    <mergeCell ref="A39:G39"/>
    <mergeCell ref="C54:F54"/>
    <mergeCell ref="C55:F55"/>
    <mergeCell ref="A1:G1"/>
    <mergeCell ref="A2:G2"/>
    <mergeCell ref="A3:G3"/>
    <mergeCell ref="A4:A5"/>
    <mergeCell ref="B4:B5"/>
    <mergeCell ref="C4:C5"/>
    <mergeCell ref="D4:D5"/>
    <mergeCell ref="E4:E5"/>
    <mergeCell ref="F4:F5"/>
  </mergeCells>
  <dataValidations count="6">
    <dataValidation type="decimal" allowBlank="1" showInputMessage="1" showErrorMessage="1" sqref="B6:G35">
      <formula1>-1.79769313486231E+100</formula1>
      <formula2>1.79769313486231E+100</formula2>
    </dataValidation>
    <dataValidation allowBlank="1" showInputMessage="1" showErrorMessage="1" prompt="Año 5 (c)" sqref="B4:B5"/>
    <dataValidation allowBlank="1" showInputMessage="1" showErrorMessage="1" prompt="Año 4 (c)" sqref="C4:C5"/>
    <dataValidation allowBlank="1" showInputMessage="1" showErrorMessage="1" prompt="Año 3 (c)" sqref="D4:D5"/>
    <dataValidation allowBlank="1" showInputMessage="1" showErrorMessage="1" prompt="Año 2 (c)" sqref="E4:E5"/>
    <dataValidation allowBlank="1" showInputMessage="1" showErrorMessage="1" prompt="Año 1 (c)" sqref="F4:F5"/>
  </dataValidations>
  <pageMargins left="0.56999999999999995" right="0.37" top="0.75" bottom="0.75" header="0.3" footer="0.3"/>
  <pageSetup scale="83" orientation="landscape" r:id="rId1"/>
  <ignoredErrors>
    <ignoredError sqref="B4:E36 F4:G36" unlockedFormula="1"/>
  </ignoredError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decimal" allowBlank="1" showInputMessage="1" showErrorMessage="1" prompt="Año del Ejercicio Vigente (d)">
          <x14:formula1>
            <xm:f>'[1]Info General'!#REF!</xm:f>
          </x14:formula1>
          <x14:formula2>
            <xm:f>'[1]Info General'!#REF!</xm:f>
          </x14:formula2>
          <xm:sqref>G4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F7c</vt:lpstr>
      <vt:lpstr>'F7c'!Área_de_impresión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 Elizabeth Casillas Villegas</dc:creator>
  <cp:lastModifiedBy>Claudia Elizabeth Casillas Villegas</cp:lastModifiedBy>
  <dcterms:created xsi:type="dcterms:W3CDTF">2019-01-30T20:56:17Z</dcterms:created>
  <dcterms:modified xsi:type="dcterms:W3CDTF">2019-01-30T21:02:29Z</dcterms:modified>
</cp:coreProperties>
</file>